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1\Desktop\R7寝具一般競争入札\HP\"/>
    </mc:Choice>
  </mc:AlternateContent>
  <bookViews>
    <workbookView xWindow="0" yWindow="0" windowWidth="28800" windowHeight="11460"/>
  </bookViews>
  <sheets>
    <sheet name="入札書様式 " sheetId="1" r:id="rId1"/>
  </sheets>
  <definedNames>
    <definedName name="_xlnm.Print_Area" localSheetId="0">'入札書様式 '!$A$1:$O$44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H38" i="1" l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F44" i="1" l="1"/>
  <c r="I44" i="1" s="1"/>
  <c r="F43" i="1"/>
  <c r="I43" i="1" s="1"/>
  <c r="L33" i="1"/>
  <c r="M33" i="1" l="1"/>
  <c r="N33" i="1"/>
</calcChain>
</file>

<file path=xl/sharedStrings.xml><?xml version="1.0" encoding="utf-8"?>
<sst xmlns="http://schemas.openxmlformats.org/spreadsheetml/2006/main" count="59" uniqueCount="49">
  <si>
    <t>（様式第４号）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</si>
  <si>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</si>
  <si>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入　札　書（見 積 書）　　第　　回</t>
    <phoneticPr fontId="3"/>
  </si>
  <si>
    <t>（提出先）</t>
    <rPh sb="1" eb="3">
      <t>テイシュツ</t>
    </rPh>
    <rPh sb="3" eb="4">
      <t>サキ</t>
    </rPh>
    <phoneticPr fontId="3"/>
  </si>
  <si>
    <t>㊞</t>
    <phoneticPr fontId="3"/>
  </si>
  <si>
    <t>（代理人による場合は、委任状を添付すること）</t>
    <phoneticPr fontId="3"/>
  </si>
  <si>
    <t>　仕様書を熟読のうえ、下記のとおり提出します。</t>
    <rPh sb="1" eb="4">
      <t>シヨウショ</t>
    </rPh>
    <rPh sb="5" eb="7">
      <t>ジュクドク</t>
    </rPh>
    <rPh sb="11" eb="13">
      <t>カキ</t>
    </rPh>
    <rPh sb="17" eb="19">
      <t>テイシュツ</t>
    </rPh>
    <phoneticPr fontId="3"/>
  </si>
  <si>
    <t>記</t>
    <rPh sb="0" eb="1">
      <t>キ</t>
    </rPh>
    <phoneticPr fontId="3"/>
  </si>
  <si>
    <t>１　業務名・入札(見積）名</t>
    <phoneticPr fontId="3"/>
  </si>
  <si>
    <t>２　業務履行場所</t>
    <rPh sb="4" eb="6">
      <t>リコウ</t>
    </rPh>
    <rPh sb="6" eb="8">
      <t>バショ</t>
    </rPh>
    <phoneticPr fontId="3"/>
  </si>
  <si>
    <t>３　入札金額</t>
    <phoneticPr fontId="3"/>
  </si>
  <si>
    <t>単価区分</t>
    <rPh sb="0" eb="2">
      <t>タンカ</t>
    </rPh>
    <rPh sb="2" eb="4">
      <t>クブン</t>
    </rPh>
    <phoneticPr fontId="3"/>
  </si>
  <si>
    <t>単価</t>
    <rPh sb="0" eb="2">
      <t>タンカ</t>
    </rPh>
    <phoneticPr fontId="3"/>
  </si>
  <si>
    <t>年間想定数量</t>
    <rPh sb="0" eb="2">
      <t>ネンカン</t>
    </rPh>
    <rPh sb="2" eb="4">
      <t>ソウテイ</t>
    </rPh>
    <rPh sb="4" eb="6">
      <t>スウリョウ</t>
    </rPh>
    <phoneticPr fontId="3"/>
  </si>
  <si>
    <t>小計</t>
    <rPh sb="0" eb="2">
      <t>ショウケイ</t>
    </rPh>
    <phoneticPr fontId="3"/>
  </si>
  <si>
    <t>(税抜)</t>
    <rPh sb="1" eb="3">
      <t>ゼイヌ</t>
    </rPh>
    <phoneticPr fontId="3"/>
  </si>
  <si>
    <t>人</t>
    <rPh sb="0" eb="1">
      <t>ニン</t>
    </rPh>
    <phoneticPr fontId="3"/>
  </si>
  <si>
    <t>日</t>
    <rPh sb="0" eb="1">
      <t>ニチ</t>
    </rPh>
    <phoneticPr fontId="3"/>
  </si>
  <si>
    <t>(税込)</t>
    <rPh sb="1" eb="3">
      <t>ゼイコ</t>
    </rPh>
    <phoneticPr fontId="3"/>
  </si>
  <si>
    <t>みつい</t>
    <phoneticPr fontId="3"/>
  </si>
  <si>
    <t>きしの</t>
    <phoneticPr fontId="3"/>
  </si>
  <si>
    <t>防水シーツ</t>
    <rPh sb="0" eb="2">
      <t>ボウスイ</t>
    </rPh>
    <phoneticPr fontId="3"/>
  </si>
  <si>
    <t>デイサービス</t>
    <phoneticPr fontId="3"/>
  </si>
  <si>
    <t>(↑契約単価)</t>
    <rPh sb="2" eb="4">
      <t>ケイヤク</t>
    </rPh>
    <rPh sb="4" eb="6">
      <t>タンカ</t>
    </rPh>
    <phoneticPr fontId="3"/>
  </si>
  <si>
    <t>(↑入札書比較価格)</t>
    <rPh sb="2" eb="5">
      <t>ニュウサツショ</t>
    </rPh>
    <rPh sb="5" eb="7">
      <t>ヒカク</t>
    </rPh>
    <rPh sb="7" eb="9">
      <t>カカク</t>
    </rPh>
    <phoneticPr fontId="3"/>
  </si>
  <si>
    <t>【参考】</t>
    <rPh sb="1" eb="3">
      <t>サンコウ</t>
    </rPh>
    <phoneticPr fontId="3"/>
  </si>
  <si>
    <t>施設名</t>
    <rPh sb="0" eb="2">
      <t>シセツ</t>
    </rPh>
    <rPh sb="2" eb="3">
      <t>メイ</t>
    </rPh>
    <phoneticPr fontId="3"/>
  </si>
  <si>
    <t>税抜</t>
    <rPh sb="0" eb="2">
      <t>ゼイヌ</t>
    </rPh>
    <phoneticPr fontId="3"/>
  </si>
  <si>
    <t>税込</t>
    <rPh sb="0" eb="2">
      <t>ゼイコ</t>
    </rPh>
    <phoneticPr fontId="3"/>
  </si>
  <si>
    <t>シルバーランドみつい</t>
    <phoneticPr fontId="3"/>
  </si>
  <si>
    <t>シルバーランドきしの</t>
    <phoneticPr fontId="3"/>
  </si>
  <si>
    <t>社会福祉法人</t>
    <rPh sb="0" eb="6">
      <t>シャカイフクシホウジン</t>
    </rPh>
    <phoneticPr fontId="3"/>
  </si>
  <si>
    <t>恩賜</t>
    <rPh sb="0" eb="2">
      <t>オンシ</t>
    </rPh>
    <phoneticPr fontId="3"/>
  </si>
  <si>
    <t>財団</t>
    <rPh sb="0" eb="2">
      <t>ザイダン</t>
    </rPh>
    <phoneticPr fontId="3"/>
  </si>
  <si>
    <t>済生会支部長野県済生会</t>
    <rPh sb="0" eb="5">
      <t>サイセイカイシブ</t>
    </rPh>
    <rPh sb="5" eb="8">
      <t>ナガノケン</t>
    </rPh>
    <rPh sb="8" eb="11">
      <t>サイセイカイ</t>
    </rPh>
    <phoneticPr fontId="3"/>
  </si>
  <si>
    <t>済生会支部長野県済生会施設　寝具等賃貸借業務</t>
    <rPh sb="0" eb="5">
      <t>サイセイカイシブ</t>
    </rPh>
    <rPh sb="5" eb="11">
      <t>ナガノケンサイセイカイ</t>
    </rPh>
    <rPh sb="11" eb="13">
      <t>シセツ</t>
    </rPh>
    <rPh sb="14" eb="16">
      <t>シング</t>
    </rPh>
    <rPh sb="16" eb="17">
      <t>トウ</t>
    </rPh>
    <rPh sb="17" eb="20">
      <t>チンタイシャク</t>
    </rPh>
    <rPh sb="20" eb="22">
      <t>ギョウム</t>
    </rPh>
    <phoneticPr fontId="3"/>
  </si>
  <si>
    <t>地域密着</t>
    <rPh sb="0" eb="4">
      <t>チイキミッチャク</t>
    </rPh>
    <phoneticPr fontId="3"/>
  </si>
  <si>
    <t>認知症</t>
    <rPh sb="0" eb="3">
      <t>ニンチショウ</t>
    </rPh>
    <phoneticPr fontId="3"/>
  </si>
  <si>
    <t>代 理 人 氏 名</t>
    <rPh sb="0" eb="1">
      <t>ヨ</t>
    </rPh>
    <rPh sb="2" eb="3">
      <t>リ</t>
    </rPh>
    <rPh sb="4" eb="5">
      <t>ヒト</t>
    </rPh>
    <rPh sb="6" eb="7">
      <t>シ</t>
    </rPh>
    <rPh sb="8" eb="9">
      <t>メイ</t>
    </rPh>
    <phoneticPr fontId="3"/>
  </si>
  <si>
    <t>年間合計</t>
    <rPh sb="0" eb="2">
      <t>ネンカン</t>
    </rPh>
    <rPh sb="2" eb="4">
      <t>ゴウケイ</t>
    </rPh>
    <phoneticPr fontId="3"/>
  </si>
  <si>
    <t>契約期間合計</t>
    <rPh sb="0" eb="4">
      <t>ケイヤクキカン</t>
    </rPh>
    <rPh sb="4" eb="6">
      <t>ゴウケイ</t>
    </rPh>
    <phoneticPr fontId="3"/>
  </si>
  <si>
    <t>施設
区分</t>
    <rPh sb="0" eb="2">
      <t>シセツ</t>
    </rPh>
    <rPh sb="3" eb="5">
      <t>クブン</t>
    </rPh>
    <phoneticPr fontId="3"/>
  </si>
  <si>
    <t>代 表 者 氏 名</t>
    <rPh sb="0" eb="1">
      <t>ヨ</t>
    </rPh>
    <rPh sb="2" eb="3">
      <t>ヒョウ</t>
    </rPh>
    <rPh sb="4" eb="5">
      <t>シャ</t>
    </rPh>
    <rPh sb="6" eb="7">
      <t>シ</t>
    </rPh>
    <rPh sb="8" eb="9">
      <t>メイ</t>
    </rPh>
    <phoneticPr fontId="3"/>
  </si>
  <si>
    <t>商号 又は 名称</t>
    <rPh sb="0" eb="2">
      <t>ショウゴウ</t>
    </rPh>
    <rPh sb="3" eb="4">
      <t>マタ</t>
    </rPh>
    <rPh sb="6" eb="8">
      <t>メイショウ</t>
    </rPh>
    <phoneticPr fontId="3"/>
  </si>
  <si>
    <t>所　  在　  地</t>
    <rPh sb="0" eb="1">
      <t>トコロ</t>
    </rPh>
    <rPh sb="4" eb="5">
      <t>ザイ</t>
    </rPh>
    <rPh sb="8" eb="9">
      <t>チ</t>
    </rPh>
    <phoneticPr fontId="3"/>
  </si>
  <si>
    <t>令和７年度　社会福祉法人</t>
    <rPh sb="0" eb="2">
      <t>レイワ</t>
    </rPh>
    <rPh sb="3" eb="5">
      <t>ネンド</t>
    </rPh>
    <rPh sb="6" eb="12">
      <t>シャカイフクシホウジン</t>
    </rPh>
    <phoneticPr fontId="3"/>
  </si>
  <si>
    <t xml:space="preserve"> 　 　　佐久市特別養護老人ホームシルバーランドみつい
 　 　　佐久市特別養護老人ホームシルバーランドきしの</t>
    <rPh sb="5" eb="8">
      <t>サクシ</t>
    </rPh>
    <rPh sb="8" eb="14">
      <t>トクベツヨウゴロウジン</t>
    </rPh>
    <phoneticPr fontId="3"/>
  </si>
  <si>
    <t xml:space="preserve">  佐久市特別養護老人ホームシルバーランドみつい
　　　　　　　　　　　施設長　小林　一三　宛
  佐久市特別養護老人ホームシルバーランドきしの
　　　　　　　　　　　施設長　平島　郁勇　宛</t>
    <rPh sb="46" eb="47">
      <t>アテ</t>
    </rPh>
    <rPh sb="94" eb="95">
      <t>アテ</t>
    </rPh>
    <phoneticPr fontId="3"/>
  </si>
  <si>
    <t xml:space="preserve">特養
</t>
    <rPh sb="0" eb="2">
      <t>トクヨウ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</si>
</sst>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2" fillId="0" borderId="0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8" fillId="0" borderId="2" xfId="1" applyFont="1" applyFill="1" applyBorder="1">
      <alignment vertical="center"/>
    </xf>
    <xf numFmtId="0" fontId="5" fillId="0" borderId="2" xfId="0" applyFont="1" applyBorder="1">
      <alignment vertical="center"/>
    </xf>
    <xf numFmtId="38" fontId="8" fillId="0" borderId="4" xfId="1" applyFont="1" applyFill="1" applyBorder="1">
      <alignment vertical="center"/>
    </xf>
    <xf numFmtId="38" fontId="8" fillId="0" borderId="0" xfId="1" applyFont="1" applyBorder="1" applyAlignment="1">
      <alignment horizontal="right" vertical="center"/>
    </xf>
    <xf numFmtId="0" fontId="7" fillId="0" borderId="0" xfId="0" applyFont="1">
      <alignment vertical="center"/>
    </xf>
    <xf numFmtId="38" fontId="8" fillId="0" borderId="0" xfId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8" fontId="8" fillId="0" borderId="2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8" fontId="8" fillId="0" borderId="2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8" fontId="8" fillId="0" borderId="6" xfId="0" applyNumberFormat="1" applyFont="1" applyBorder="1" applyAlignment="1">
      <alignment horizontal="right" vertical="center"/>
    </xf>
    <xf numFmtId="38" fontId="8" fillId="0" borderId="8" xfId="0" applyNumberFormat="1" applyFont="1" applyBorder="1" applyAlignment="1">
      <alignment horizontal="right" vertical="center"/>
    </xf>
    <xf numFmtId="38" fontId="8" fillId="0" borderId="9" xfId="0" applyNumberFormat="1" applyFont="1" applyBorder="1" applyAlignment="1">
      <alignment horizontal="right" vertical="center"/>
    </xf>
    <xf numFmtId="38" fontId="8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38" fontId="8" fillId="0" borderId="0" xfId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439588</xdr:colOff>
      <xdr:row>13</xdr:row>
      <xdr:rowOff>113761</xdr:rowOff>
    </xdr:from>
    <xdr:to>
      <xdr:col>20</xdr:col>
      <xdr:colOff>617327</xdr:colOff>
      <xdr:row>27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9E0FB0-71F9-4442-A418-759FBF8B5A3B}"/>
            </a:ext>
          </a:extLst>
        </xdr:cNvPr>
        <xdr:cNvSpPr txBox="1"/>
      </xdr:nvSpPr>
      <xdr:spPr>
        <a:xfrm>
          <a:off x="8545363" y="2790286"/>
          <a:ext cx="3959164" cy="29342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入札業者さま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①入札書のご提出に当たっては、こちらの様式をお使いください。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塗りつぶし箇所は手入力にて入れてください。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③入札金額は、単価区分ごとに税抜の単価をご入力ください。④数式が入っておりますので自動計算となります。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⑤必ず検算（手計算）をしてから提出してください。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showGridLines="0" tabSelected="1" view="pageBreakPreview" topLeftCell="A22" zoomScaleNormal="100" zoomScaleSheetLayoutView="100" workbookViewId="0">
      <selection activeCell="O33" sqref="O33:O38"/>
    </sheetView>
  </sheetViews>
  <sheetFormatPr defaultRowHeight="13.5" x14ac:dyDescent="0.4"/>
  <cols>
    <col min="1" max="5" width="4.125" style="8" customWidth="1"/>
    <col min="6" max="6" width="6.625" style="8" customWidth="1"/>
    <col min="7" max="7" width="5.625" style="8" customWidth="1"/>
    <col min="8" max="8" width="7.5" style="8" bestFit="1" customWidth="1"/>
    <col min="9" max="10" width="3.75" style="8" bestFit="1" customWidth="1"/>
    <col min="11" max="11" width="10.5" style="8" bestFit="1" customWidth="1"/>
    <col min="12" max="15" width="11.625" style="8" bestFit="1" customWidth="1"/>
    <col min="16" max="16" width="10.625" style="8" bestFit="1" customWidth="1"/>
    <col min="17" max="18" width="10.5" style="8" bestFit="1" customWidth="1"/>
    <col min="19" max="16384" width="9" style="8"/>
  </cols>
  <sheetData>
    <row r="1" spans="1:15" s="1" customFormat="1" ht="14.25" x14ac:dyDescent="0.4">
      <c r="A1" s="29" t="s">
        <v>0</v>
      </c>
      <c r="B1" s="29"/>
      <c r="C1" s="29"/>
      <c r="D1" s="33"/>
    </row>
    <row r="2" spans="1:15" s="1" customFormat="1" ht="14.25" x14ac:dyDescent="0.4">
      <c r="M2" s="37" t="s">
        <v>1</v>
      </c>
      <c r="N2" s="37"/>
      <c r="O2" s="37"/>
    </row>
    <row r="3" spans="1:15" s="1" customFormat="1" ht="14.25" x14ac:dyDescent="0.4">
      <c r="K3" s="2"/>
      <c r="L3" s="2"/>
      <c r="M3" s="2"/>
    </row>
    <row r="4" spans="1:15" s="1" customFormat="1" ht="14.25" x14ac:dyDescent="0.4">
      <c r="K4" s="2"/>
      <c r="L4" s="2"/>
      <c r="M4" s="2"/>
    </row>
    <row r="5" spans="1:15" s="1" customFormat="1" ht="18.75" x14ac:dyDescent="0.4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s="1" customFormat="1" ht="14.25" x14ac:dyDescent="0.4">
      <c r="A6" s="3"/>
      <c r="B6" s="22"/>
      <c r="C6" s="3"/>
      <c r="D6" s="22"/>
      <c r="E6" s="3"/>
      <c r="F6" s="3"/>
      <c r="G6" s="3"/>
      <c r="H6" s="3"/>
      <c r="I6" s="3"/>
      <c r="J6" s="3"/>
      <c r="K6" s="3"/>
      <c r="L6" s="3"/>
      <c r="M6" s="3"/>
    </row>
    <row r="7" spans="1:15" s="1" customFormat="1" ht="14.25" x14ac:dyDescent="0.4">
      <c r="A7" s="1" t="s">
        <v>3</v>
      </c>
    </row>
    <row r="8" spans="1:15" s="1" customFormat="1" ht="14.25" customHeight="1" x14ac:dyDescent="0.4">
      <c r="A8" s="42" t="s">
        <v>31</v>
      </c>
      <c r="B8" s="42"/>
      <c r="C8" s="42"/>
      <c r="D8" s="42"/>
      <c r="E8" s="32" t="s">
        <v>32</v>
      </c>
      <c r="F8" s="41" t="s">
        <v>34</v>
      </c>
      <c r="G8" s="41"/>
      <c r="H8" s="41"/>
      <c r="I8" s="41"/>
    </row>
    <row r="9" spans="1:15" s="1" customFormat="1" ht="14.25" x14ac:dyDescent="0.4">
      <c r="A9" s="42"/>
      <c r="B9" s="42"/>
      <c r="C9" s="42"/>
      <c r="D9" s="42"/>
      <c r="E9" s="30" t="s">
        <v>33</v>
      </c>
      <c r="F9" s="41"/>
      <c r="G9" s="41"/>
      <c r="H9" s="41"/>
      <c r="I9" s="41"/>
    </row>
    <row r="10" spans="1:15" s="1" customFormat="1" ht="20.100000000000001" customHeight="1" x14ac:dyDescent="0.4">
      <c r="A10" s="41" t="s">
        <v>47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5" s="1" customFormat="1" ht="20.100000000000001" customHeight="1" x14ac:dyDescent="0.4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5" s="1" customFormat="1" ht="20.100000000000001" customHeight="1" x14ac:dyDescent="0.4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5" s="1" customFormat="1" ht="20.100000000000001" customHeight="1" x14ac:dyDescent="0.4">
      <c r="A13" s="2"/>
      <c r="B13" s="2"/>
      <c r="C13" s="4"/>
      <c r="D13" s="21"/>
      <c r="E13" s="4"/>
      <c r="F13" s="4"/>
      <c r="G13" s="4"/>
      <c r="H13" s="25"/>
      <c r="I13" s="25"/>
      <c r="K13" s="39" t="s">
        <v>44</v>
      </c>
      <c r="L13" s="39"/>
      <c r="M13" s="40"/>
      <c r="N13" s="40"/>
      <c r="O13" s="40"/>
    </row>
    <row r="14" spans="1:15" s="1" customFormat="1" ht="20.100000000000001" customHeight="1" x14ac:dyDescent="0.4">
      <c r="K14" s="39" t="s">
        <v>43</v>
      </c>
      <c r="L14" s="39"/>
      <c r="M14" s="40"/>
      <c r="N14" s="40"/>
      <c r="O14" s="40"/>
    </row>
    <row r="15" spans="1:15" s="1" customFormat="1" ht="20.100000000000001" customHeight="1" x14ac:dyDescent="0.4">
      <c r="K15" s="39" t="s">
        <v>42</v>
      </c>
      <c r="L15" s="39"/>
      <c r="M15" s="37" t="s">
        <v>4</v>
      </c>
      <c r="N15" s="37"/>
      <c r="O15" s="37"/>
    </row>
    <row r="16" spans="1:15" s="1" customFormat="1" ht="20.100000000000001" customHeight="1" x14ac:dyDescent="0.4">
      <c r="K16" s="39" t="s">
        <v>38</v>
      </c>
      <c r="L16" s="39"/>
      <c r="M16" s="37" t="s">
        <v>4</v>
      </c>
      <c r="N16" s="37"/>
      <c r="O16" s="37"/>
    </row>
    <row r="17" spans="1:18" s="1" customFormat="1" ht="20.100000000000001" customHeight="1" x14ac:dyDescent="0.4">
      <c r="K17" s="26" t="s">
        <v>5</v>
      </c>
      <c r="L17" s="26"/>
      <c r="M17" s="26"/>
      <c r="N17" s="26"/>
      <c r="O17" s="26"/>
    </row>
    <row r="18" spans="1:18" s="1" customFormat="1" ht="20.100000000000001" customHeight="1" x14ac:dyDescent="0.4">
      <c r="H18" s="26"/>
      <c r="I18" s="26"/>
      <c r="J18" s="26"/>
      <c r="K18" s="26"/>
      <c r="L18" s="26"/>
      <c r="M18" s="26"/>
    </row>
    <row r="19" spans="1:18" s="1" customFormat="1" ht="14.25" x14ac:dyDescent="0.4">
      <c r="A19" s="43" t="s">
        <v>6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8" s="1" customFormat="1" ht="14.25" x14ac:dyDescent="0.4"/>
    <row r="21" spans="1:18" s="1" customFormat="1" ht="14.25" x14ac:dyDescent="0.4">
      <c r="A21" s="52" t="s">
        <v>7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8" s="1" customFormat="1" ht="14.25" x14ac:dyDescent="0.4"/>
    <row r="23" spans="1:18" s="1" customFormat="1" ht="14.25" x14ac:dyDescent="0.4">
      <c r="A23" s="5" t="s">
        <v>8</v>
      </c>
      <c r="B23" s="5"/>
    </row>
    <row r="24" spans="1:18" s="1" customFormat="1" ht="18.75" customHeight="1" x14ac:dyDescent="0.4">
      <c r="A24" s="29"/>
      <c r="B24" s="39" t="s">
        <v>45</v>
      </c>
      <c r="C24" s="39"/>
      <c r="D24" s="39"/>
      <c r="E24" s="39"/>
      <c r="F24" s="39"/>
      <c r="G24" s="39"/>
      <c r="H24" s="24" t="s">
        <v>32</v>
      </c>
      <c r="I24" s="43" t="s">
        <v>35</v>
      </c>
      <c r="J24" s="43"/>
      <c r="K24" s="43"/>
      <c r="L24" s="43"/>
      <c r="M24" s="43"/>
      <c r="N24" s="43"/>
      <c r="O24" s="43"/>
    </row>
    <row r="25" spans="1:18" s="1" customFormat="1" ht="14.25" x14ac:dyDescent="0.4">
      <c r="A25" s="29"/>
      <c r="B25" s="39"/>
      <c r="C25" s="39"/>
      <c r="D25" s="39"/>
      <c r="E25" s="39"/>
      <c r="F25" s="39"/>
      <c r="G25" s="39"/>
      <c r="H25" s="24" t="s">
        <v>33</v>
      </c>
      <c r="I25" s="43"/>
      <c r="J25" s="43"/>
      <c r="K25" s="43"/>
      <c r="L25" s="43"/>
      <c r="M25" s="43"/>
      <c r="N25" s="43"/>
      <c r="O25" s="43"/>
    </row>
    <row r="26" spans="1:18" s="1" customFormat="1" ht="14.25" x14ac:dyDescent="0.4"/>
    <row r="27" spans="1:18" s="1" customFormat="1" ht="14.25" x14ac:dyDescent="0.4">
      <c r="A27" s="5" t="s">
        <v>9</v>
      </c>
      <c r="B27" s="5"/>
    </row>
    <row r="28" spans="1:18" s="1" customFormat="1" ht="28.5" customHeight="1" x14ac:dyDescent="0.4">
      <c r="A28" s="44" t="s">
        <v>46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</row>
    <row r="29" spans="1:18" s="1" customFormat="1" ht="14.25" x14ac:dyDescent="0.4"/>
    <row r="30" spans="1:18" s="1" customFormat="1" ht="14.25" x14ac:dyDescent="0.4">
      <c r="A30" s="45" t="s">
        <v>10</v>
      </c>
      <c r="B30" s="45"/>
      <c r="C30" s="45"/>
      <c r="D30" s="23"/>
      <c r="O30" s="6"/>
      <c r="P30" s="53"/>
      <c r="Q30" s="53"/>
      <c r="R30" s="53"/>
    </row>
    <row r="31" spans="1:18" ht="18.75" customHeight="1" x14ac:dyDescent="0.4">
      <c r="A31" s="35" t="s">
        <v>11</v>
      </c>
      <c r="B31" s="35"/>
      <c r="C31" s="35"/>
      <c r="D31" s="35"/>
      <c r="E31" s="35"/>
      <c r="F31" s="7" t="s">
        <v>12</v>
      </c>
      <c r="G31" s="54" t="s">
        <v>41</v>
      </c>
      <c r="H31" s="55" t="s">
        <v>13</v>
      </c>
      <c r="I31" s="35"/>
      <c r="J31" s="35"/>
      <c r="K31" s="56" t="s">
        <v>14</v>
      </c>
      <c r="L31" s="35" t="s">
        <v>39</v>
      </c>
      <c r="M31" s="35"/>
      <c r="N31" s="35" t="s">
        <v>40</v>
      </c>
      <c r="O31" s="35"/>
      <c r="P31" s="57"/>
      <c r="Q31" s="57"/>
      <c r="R31" s="57"/>
    </row>
    <row r="32" spans="1:18" ht="14.25" thickBot="1" x14ac:dyDescent="0.45">
      <c r="A32" s="35"/>
      <c r="B32" s="35"/>
      <c r="C32" s="35"/>
      <c r="D32" s="35"/>
      <c r="E32" s="35"/>
      <c r="F32" s="10" t="s">
        <v>15</v>
      </c>
      <c r="G32" s="35"/>
      <c r="H32" s="11"/>
      <c r="I32" s="12" t="s">
        <v>16</v>
      </c>
      <c r="J32" s="12" t="s">
        <v>17</v>
      </c>
      <c r="K32" s="56"/>
      <c r="L32" s="10" t="s">
        <v>15</v>
      </c>
      <c r="M32" s="13" t="s">
        <v>18</v>
      </c>
      <c r="N32" s="28" t="s">
        <v>15</v>
      </c>
      <c r="O32" s="27" t="s">
        <v>18</v>
      </c>
      <c r="P32" s="14"/>
      <c r="Q32" s="14"/>
      <c r="R32" s="14"/>
    </row>
    <row r="33" spans="1:20" ht="27" customHeight="1" x14ac:dyDescent="0.4">
      <c r="A33" s="64" t="s">
        <v>48</v>
      </c>
      <c r="B33" s="58"/>
      <c r="C33" s="58"/>
      <c r="D33" s="60"/>
      <c r="E33" s="60"/>
      <c r="F33" s="65"/>
      <c r="G33" s="31" t="s">
        <v>19</v>
      </c>
      <c r="H33" s="15">
        <f t="shared" ref="H33:H38" si="0">I33*J33</f>
        <v>39420</v>
      </c>
      <c r="I33" s="16">
        <v>108</v>
      </c>
      <c r="J33" s="16">
        <v>365</v>
      </c>
      <c r="K33" s="17">
        <f>F33*H33</f>
        <v>0</v>
      </c>
      <c r="L33" s="48">
        <f>SUM(K33:K38)</f>
        <v>0</v>
      </c>
      <c r="M33" s="51">
        <f>ROUNDDOWN(L33*1.1,0)</f>
        <v>0</v>
      </c>
      <c r="N33" s="48">
        <f>L33*3</f>
        <v>0</v>
      </c>
      <c r="O33" s="51">
        <f>ROUNDDOWN(N33*1.1,0)</f>
        <v>0</v>
      </c>
      <c r="P33" s="59"/>
      <c r="Q33" s="59"/>
      <c r="R33" s="59"/>
    </row>
    <row r="34" spans="1:20" ht="27" customHeight="1" x14ac:dyDescent="0.4">
      <c r="A34" s="58"/>
      <c r="B34" s="58"/>
      <c r="C34" s="58"/>
      <c r="D34" s="60"/>
      <c r="E34" s="60"/>
      <c r="F34" s="61"/>
      <c r="G34" s="31" t="s">
        <v>20</v>
      </c>
      <c r="H34" s="15">
        <f t="shared" si="0"/>
        <v>41975</v>
      </c>
      <c r="I34" s="16">
        <v>115</v>
      </c>
      <c r="J34" s="16">
        <v>365</v>
      </c>
      <c r="K34" s="17">
        <f>F33*H34</f>
        <v>0</v>
      </c>
      <c r="L34" s="49"/>
      <c r="M34" s="51"/>
      <c r="N34" s="49"/>
      <c r="O34" s="51"/>
      <c r="P34" s="59"/>
      <c r="Q34" s="59"/>
      <c r="R34" s="59"/>
    </row>
    <row r="35" spans="1:20" ht="27" customHeight="1" x14ac:dyDescent="0.4">
      <c r="A35" s="58" t="s">
        <v>21</v>
      </c>
      <c r="B35" s="58"/>
      <c r="C35" s="58"/>
      <c r="D35" s="60"/>
      <c r="E35" s="60"/>
      <c r="F35" s="61"/>
      <c r="G35" s="31" t="s">
        <v>19</v>
      </c>
      <c r="H35" s="15">
        <f t="shared" si="0"/>
        <v>39420</v>
      </c>
      <c r="I35" s="16">
        <v>108</v>
      </c>
      <c r="J35" s="16">
        <v>365</v>
      </c>
      <c r="K35" s="17">
        <f>F35*H35</f>
        <v>0</v>
      </c>
      <c r="L35" s="49"/>
      <c r="M35" s="51"/>
      <c r="N35" s="49"/>
      <c r="O35" s="51"/>
      <c r="P35" s="59"/>
      <c r="Q35" s="59"/>
      <c r="R35" s="59"/>
    </row>
    <row r="36" spans="1:20" ht="27" customHeight="1" x14ac:dyDescent="0.4">
      <c r="A36" s="58"/>
      <c r="B36" s="58"/>
      <c r="C36" s="58"/>
      <c r="D36" s="60"/>
      <c r="E36" s="60"/>
      <c r="F36" s="61"/>
      <c r="G36" s="31" t="s">
        <v>20</v>
      </c>
      <c r="H36" s="15">
        <f t="shared" si="0"/>
        <v>41975</v>
      </c>
      <c r="I36" s="16">
        <v>115</v>
      </c>
      <c r="J36" s="16">
        <v>365</v>
      </c>
      <c r="K36" s="17">
        <f>F35*H36</f>
        <v>0</v>
      </c>
      <c r="L36" s="49"/>
      <c r="M36" s="51"/>
      <c r="N36" s="49"/>
      <c r="O36" s="51"/>
      <c r="P36" s="59"/>
      <c r="Q36" s="59"/>
      <c r="R36" s="59"/>
    </row>
    <row r="37" spans="1:20" ht="27" customHeight="1" x14ac:dyDescent="0.4">
      <c r="A37" s="58" t="s">
        <v>22</v>
      </c>
      <c r="B37" s="58"/>
      <c r="C37" s="58"/>
      <c r="D37" s="46" t="s">
        <v>36</v>
      </c>
      <c r="E37" s="47"/>
      <c r="F37" s="61"/>
      <c r="G37" s="63" t="s">
        <v>19</v>
      </c>
      <c r="H37" s="15">
        <f t="shared" si="0"/>
        <v>4665</v>
      </c>
      <c r="I37" s="16">
        <v>15</v>
      </c>
      <c r="J37" s="16">
        <v>311</v>
      </c>
      <c r="K37" s="17">
        <f>F37*H37</f>
        <v>0</v>
      </c>
      <c r="L37" s="49"/>
      <c r="M37" s="51"/>
      <c r="N37" s="49"/>
      <c r="O37" s="51"/>
      <c r="P37" s="59"/>
      <c r="Q37" s="59"/>
      <c r="R37" s="59"/>
    </row>
    <row r="38" spans="1:20" ht="27" customHeight="1" thickBot="1" x14ac:dyDescent="0.45">
      <c r="A38" s="58"/>
      <c r="B38" s="58"/>
      <c r="C38" s="58"/>
      <c r="D38" s="46" t="s">
        <v>37</v>
      </c>
      <c r="E38" s="47"/>
      <c r="F38" s="62"/>
      <c r="G38" s="63"/>
      <c r="H38" s="15">
        <f t="shared" si="0"/>
        <v>1036</v>
      </c>
      <c r="I38" s="16">
        <v>4</v>
      </c>
      <c r="J38" s="16">
        <v>259</v>
      </c>
      <c r="K38" s="17">
        <f>F37*H38</f>
        <v>0</v>
      </c>
      <c r="L38" s="50"/>
      <c r="M38" s="51"/>
      <c r="N38" s="50"/>
      <c r="O38" s="51"/>
      <c r="P38" s="59"/>
      <c r="Q38" s="59"/>
      <c r="R38" s="59"/>
    </row>
    <row r="39" spans="1:20" ht="13.5" customHeight="1" x14ac:dyDescent="0.4">
      <c r="F39" s="66" t="s">
        <v>23</v>
      </c>
      <c r="G39" s="67"/>
      <c r="N39" s="66" t="s">
        <v>24</v>
      </c>
      <c r="O39" s="67"/>
      <c r="P39" s="18"/>
      <c r="Q39" s="18"/>
      <c r="R39" s="18"/>
    </row>
    <row r="40" spans="1:20" x14ac:dyDescent="0.4">
      <c r="A40" s="19" t="s">
        <v>25</v>
      </c>
      <c r="B40" s="19"/>
      <c r="O40" s="9"/>
      <c r="P40" s="18"/>
      <c r="Q40" s="18"/>
      <c r="R40" s="18"/>
    </row>
    <row r="41" spans="1:20" x14ac:dyDescent="0.4">
      <c r="A41" s="35" t="s">
        <v>26</v>
      </c>
      <c r="B41" s="35"/>
      <c r="C41" s="35"/>
      <c r="D41" s="35"/>
      <c r="E41" s="35"/>
      <c r="F41" s="35" t="s">
        <v>40</v>
      </c>
      <c r="G41" s="35"/>
      <c r="H41" s="35"/>
      <c r="I41" s="35"/>
      <c r="J41" s="35"/>
      <c r="K41" s="35"/>
      <c r="O41" s="9"/>
      <c r="P41" s="18"/>
      <c r="Q41" s="18"/>
      <c r="R41" s="18"/>
    </row>
    <row r="42" spans="1:20" x14ac:dyDescent="0.4">
      <c r="A42" s="35"/>
      <c r="B42" s="35"/>
      <c r="C42" s="35"/>
      <c r="D42" s="35"/>
      <c r="E42" s="35"/>
      <c r="F42" s="35" t="s">
        <v>27</v>
      </c>
      <c r="G42" s="35"/>
      <c r="H42" s="35"/>
      <c r="I42" s="35" t="s">
        <v>28</v>
      </c>
      <c r="J42" s="35"/>
      <c r="K42" s="35"/>
      <c r="Q42" s="9"/>
      <c r="R42" s="20"/>
      <c r="S42" s="20"/>
      <c r="T42" s="20"/>
    </row>
    <row r="43" spans="1:20" ht="26.25" customHeight="1" x14ac:dyDescent="0.4">
      <c r="A43" s="58" t="s">
        <v>29</v>
      </c>
      <c r="B43" s="58"/>
      <c r="C43" s="58"/>
      <c r="D43" s="58"/>
      <c r="E43" s="58"/>
      <c r="F43" s="36">
        <f>(K33+K35+K37+K38)*3</f>
        <v>0</v>
      </c>
      <c r="G43" s="36"/>
      <c r="H43" s="36"/>
      <c r="I43" s="34">
        <f>ROUNDDOWN(F43*1.1,0)</f>
        <v>0</v>
      </c>
      <c r="J43" s="34"/>
      <c r="K43" s="34"/>
      <c r="R43" s="20"/>
      <c r="S43" s="20"/>
      <c r="T43" s="20"/>
    </row>
    <row r="44" spans="1:20" ht="26.25" customHeight="1" x14ac:dyDescent="0.4">
      <c r="A44" s="58" t="s">
        <v>30</v>
      </c>
      <c r="B44" s="58"/>
      <c r="C44" s="58"/>
      <c r="D44" s="58"/>
      <c r="E44" s="58"/>
      <c r="F44" s="36">
        <f>(K34+K36)*3</f>
        <v>0</v>
      </c>
      <c r="G44" s="36"/>
      <c r="H44" s="36"/>
      <c r="I44" s="34">
        <f>ROUNDDOWN(F44*1.1,0)</f>
        <v>0</v>
      </c>
      <c r="J44" s="34"/>
      <c r="K44" s="34"/>
      <c r="R44" s="20"/>
      <c r="S44" s="20"/>
      <c r="T44" s="20"/>
    </row>
    <row r="45" spans="1:20" x14ac:dyDescent="0.4">
      <c r="P45" s="20"/>
      <c r="Q45" s="20"/>
      <c r="R45" s="20"/>
    </row>
  </sheetData>
  <mergeCells count="55">
    <mergeCell ref="A43:E43"/>
    <mergeCell ref="A44:E44"/>
    <mergeCell ref="R33:R38"/>
    <mergeCell ref="A35:E36"/>
    <mergeCell ref="F35:F36"/>
    <mergeCell ref="A37:C38"/>
    <mergeCell ref="F37:F38"/>
    <mergeCell ref="G37:G38"/>
    <mergeCell ref="A33:E34"/>
    <mergeCell ref="F33:F34"/>
    <mergeCell ref="L33:L38"/>
    <mergeCell ref="M33:M38"/>
    <mergeCell ref="P33:P38"/>
    <mergeCell ref="Q33:Q38"/>
    <mergeCell ref="F39:G39"/>
    <mergeCell ref="N39:O39"/>
    <mergeCell ref="P30:R30"/>
    <mergeCell ref="A31:E32"/>
    <mergeCell ref="G31:G32"/>
    <mergeCell ref="H31:J31"/>
    <mergeCell ref="K31:K32"/>
    <mergeCell ref="L31:M31"/>
    <mergeCell ref="P31:R31"/>
    <mergeCell ref="N31:O31"/>
    <mergeCell ref="I24:O25"/>
    <mergeCell ref="M16:O16"/>
    <mergeCell ref="A28:O28"/>
    <mergeCell ref="B24:G25"/>
    <mergeCell ref="A41:E42"/>
    <mergeCell ref="A30:C30"/>
    <mergeCell ref="D37:E37"/>
    <mergeCell ref="D38:E38"/>
    <mergeCell ref="N33:N38"/>
    <mergeCell ref="O33:O38"/>
    <mergeCell ref="A19:O19"/>
    <mergeCell ref="A21:O21"/>
    <mergeCell ref="K16:L16"/>
    <mergeCell ref="I42:K42"/>
    <mergeCell ref="M2:O2"/>
    <mergeCell ref="F8:I9"/>
    <mergeCell ref="A8:D9"/>
    <mergeCell ref="A10:K12"/>
    <mergeCell ref="M14:O14"/>
    <mergeCell ref="M15:O15"/>
    <mergeCell ref="A5:O5"/>
    <mergeCell ref="K13:L13"/>
    <mergeCell ref="K14:L14"/>
    <mergeCell ref="K15:L15"/>
    <mergeCell ref="M13:O13"/>
    <mergeCell ref="I43:K43"/>
    <mergeCell ref="I44:K44"/>
    <mergeCell ref="F41:K41"/>
    <mergeCell ref="F42:H42"/>
    <mergeCell ref="F43:H43"/>
    <mergeCell ref="F44:H44"/>
  </mergeCells>
  <phoneticPr fontId="3"/>
  <conditionalFormatting sqref="P39:R41">
    <cfRule type="cellIs" dxfId="0" priority="1" operator="equal">
      <formula>$L$33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入札書様式 </vt:lpstr>
      <vt:lpstr>'入札書様式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</dc:creator>
  <cp:lastModifiedBy>user11</cp:lastModifiedBy>
  <cp:lastPrinted>2025-02-06T00:10:06Z</cp:lastPrinted>
  <dcterms:created xsi:type="dcterms:W3CDTF">2025-01-30T04:57:04Z</dcterms:created>
  <dcterms:modified xsi:type="dcterms:W3CDTF">2025-02-07T04:32:09Z</dcterms:modified>
</cp:coreProperties>
</file>